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niela\Documents\03 2025\04 CUENTA PUBLICA\01 IMPRIMIR\"/>
    </mc:Choice>
  </mc:AlternateContent>
  <xr:revisionPtr revIDLastSave="0" documentId="13_ncr:1_{43C1E6A1-67CC-423D-97F4-2351E5C941EB}" xr6:coauthVersionLast="36" xr6:coauthVersionMax="36" xr10:uidLastSave="{00000000-0000-0000-0000-000000000000}"/>
  <workbookProtection workbookPassword="F376" lockStructure="1"/>
  <bookViews>
    <workbookView xWindow="0" yWindow="0" windowWidth="28800" windowHeight="12225" xr2:uid="{00000000-000D-0000-FFFF-FFFF00000000}"/>
  </bookViews>
  <sheets>
    <sheet name="ESF_DET" sheetId="1" r:id="rId1"/>
  </sheets>
  <definedNames>
    <definedName name="_xlnm.Print_Area" localSheetId="0">ESF_DET!$B$2:$G$94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F79" i="1" s="1"/>
  <c r="D60" i="1"/>
  <c r="C60" i="1"/>
  <c r="G57" i="1"/>
  <c r="F57" i="1"/>
  <c r="G42" i="1"/>
  <c r="G47" i="1" s="1"/>
  <c r="G59" i="1" s="1"/>
  <c r="F42" i="1"/>
  <c r="D41" i="1"/>
  <c r="D47" i="1" s="1"/>
  <c r="D62" i="1" s="1"/>
  <c r="C41" i="1"/>
  <c r="C47" i="1" s="1"/>
  <c r="C62" i="1" s="1"/>
  <c r="G38" i="1"/>
  <c r="F38" i="1"/>
  <c r="F47" i="1" s="1"/>
  <c r="F59" i="1" s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81" i="1" l="1"/>
  <c r="F81" i="1"/>
</calcChain>
</file>

<file path=xl/sharedStrings.xml><?xml version="1.0" encoding="utf-8"?>
<sst xmlns="http://schemas.openxmlformats.org/spreadsheetml/2006/main" count="132" uniqueCount="129">
  <si>
    <t>ASEC_ESFD_2doTRIM_O2</t>
  </si>
  <si>
    <t>UNIVERSIDAD AUTÓNOMA DE CHIHUAHUA a)</t>
  </si>
  <si>
    <t>Estado de Situación Financiera Detallado - LDF</t>
  </si>
  <si>
    <t>(PESOS)</t>
  </si>
  <si>
    <t>Concepto (c)</t>
  </si>
  <si>
    <t>2024 (d)</t>
  </si>
  <si>
    <t>31 de diciembre de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</si>
  <si>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</si>
  <si>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</si>
  <si>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</si>
  <si>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</si>
  <si>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</si>
  <si>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</si>
  <si>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</si>
  <si>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</si>
  <si>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</si>
  <si>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</si>
  <si>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</si>
  <si>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</si>
  <si>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</si>
  <si>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</si>
  <si>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</si>
  <si>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</si>
  <si>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</si>
  <si>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</si>
  <si>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</si>
  <si>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</si>
  <si>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</si>
  <si>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</si>
  <si>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</si>
  <si>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</si>
  <si>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</si>
  <si>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</si>
  <si>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</si>
  <si>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</si>
  <si>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</si>
  <si>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</si>
  <si>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</si>
  <si>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</si>
  <si>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</si>
  <si>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</si>
  <si>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</si>
  <si>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</si>
  <si>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</si>
  <si>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</si>
  <si>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</si>
  <si>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</si>
  <si>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</si>
  <si>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</si>
  <si>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</si>
  <si>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</si>
  <si>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</si>
  <si>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</si>
  <si>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</si>
  <si>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</si>
  <si>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</si>
  <si>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</si>
  <si>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</si>
  <si>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</si>
  <si>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</si>
  <si>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</si>
  <si>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</si>
  <si>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</si>
  <si>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</si>
  <si>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</si>
  <si>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</si>
  <si>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</si>
  <si>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</si>
  <si>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</si>
  <si>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</si>
  <si>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</si>
  <si>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</si>
  <si>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</si>
  <si>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</si>
  <si>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</si>
  <si>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</si>
  <si>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</si>
  <si>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</si>
  <si>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</si>
  <si>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</si>
  <si>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</si>
  <si>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</si>
  <si>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</si>
  <si>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</si>
  <si>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</si>
  <si>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</si>
  <si>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</si>
  <si>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</si>
  <si>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</si>
  <si>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</si>
  <si>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</si>
  <si>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</si>
  <si>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</si>
  <si>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</si>
  <si>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</si>
  <si>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</si>
  <si>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</si>
  <si>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</si>
  <si>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</si>
  <si>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</si>
  <si>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</si>
  <si>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</si>
  <si>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</si>
  <si>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</si>
  <si>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</si>
  <si>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</si>
  <si>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</si>
  <si>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</si>
  <si>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</si>
  <si>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</si>
  <si>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</si>
  <si>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</si>
  <si>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</si>
  <si>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</si>
  <si>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</si>
  <si>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</si>
  <si>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</si>
  <si>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</si>
  <si>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</si>
  <si>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</si>
  <si>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</si>
  <si>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</si>
  <si>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</si>
  <si>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</si>
  <si>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2023 y al 31 de diciembre de 2024 (b)</t>
  </si>
  <si>
    <t>LIC. ALBERTO ELOY ESPINO DICKENS</t>
  </si>
  <si>
    <t>DIRECTOR ADMINISTRATIVO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</si>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</sst>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/>
  </cellStyleXfs>
  <cellXfs count="42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Protection="1"/>
    <xf numFmtId="0" fontId="4" fillId="0" borderId="10" xfId="0" applyNumberFormat="1" applyFont="1" applyFill="1" applyBorder="1" applyAlignment="1" applyProtection="1">
      <alignment horizontal="left" vertical="center" wrapText="1" indent="1"/>
    </xf>
    <xf numFmtId="2" fontId="4" fillId="0" borderId="5" xfId="0" applyNumberFormat="1" applyFont="1" applyFill="1" applyBorder="1" applyAlignment="1" applyProtection="1">
      <alignment horizontal="justify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 indent="1"/>
    </xf>
    <xf numFmtId="0" fontId="4" fillId="0" borderId="5" xfId="0" applyNumberFormat="1" applyFont="1" applyFill="1" applyBorder="1" applyAlignment="1" applyProtection="1">
      <alignment horizontal="justify" vertical="center" wrapText="1"/>
    </xf>
    <xf numFmtId="2" fontId="5" fillId="0" borderId="5" xfId="0" applyNumberFormat="1" applyFont="1" applyFill="1" applyBorder="1" applyAlignment="1" applyProtection="1">
      <alignment horizontal="justify" vertical="center" wrapText="1"/>
    </xf>
    <xf numFmtId="0" fontId="5" fillId="0" borderId="5" xfId="0" applyNumberFormat="1" applyFont="1" applyFill="1" applyBorder="1" applyAlignment="1" applyProtection="1">
      <alignment horizontal="justify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 indent="1"/>
    </xf>
    <xf numFmtId="0" fontId="5" fillId="0" borderId="5" xfId="0" applyNumberFormat="1" applyFont="1" applyFill="1" applyBorder="1" applyAlignment="1" applyProtection="1">
      <alignment horizontal="left" vertical="center" wrapText="1" indent="1"/>
    </xf>
    <xf numFmtId="0" fontId="5" fillId="0" borderId="10" xfId="0" applyNumberFormat="1" applyFont="1" applyFill="1" applyBorder="1" applyAlignment="1" applyProtection="1">
      <alignment horizontal="left" vertical="center" wrapText="1" indent="3"/>
    </xf>
    <xf numFmtId="0" fontId="5" fillId="0" borderId="5" xfId="0" applyNumberFormat="1" applyFont="1" applyFill="1" applyBorder="1" applyAlignment="1" applyProtection="1">
      <alignment horizontal="left" vertical="center" wrapText="1" indent="3"/>
    </xf>
    <xf numFmtId="0" fontId="6" fillId="0" borderId="10" xfId="0" applyNumberFormat="1" applyFont="1" applyFill="1" applyBorder="1" applyAlignment="1" applyProtection="1">
      <alignment horizontal="left" vertical="center" wrapText="1" indent="1"/>
    </xf>
    <xf numFmtId="0" fontId="7" fillId="0" borderId="5" xfId="0" applyNumberFormat="1" applyFont="1" applyFill="1" applyBorder="1" applyAlignment="1" applyProtection="1">
      <alignment horizontal="left" vertical="center" wrapText="1" indent="1"/>
    </xf>
    <xf numFmtId="0" fontId="8" fillId="0" borderId="5" xfId="0" applyNumberFormat="1" applyFont="1" applyFill="1" applyBorder="1" applyAlignment="1" applyProtection="1">
      <alignment horizontal="left" vertical="center" wrapText="1" indent="1"/>
    </xf>
    <xf numFmtId="0" fontId="6" fillId="0" borderId="11" xfId="0" applyNumberFormat="1" applyFont="1" applyFill="1" applyBorder="1" applyAlignment="1" applyProtection="1">
      <alignment horizontal="justify" vertical="center" wrapText="1"/>
    </xf>
    <xf numFmtId="0" fontId="6" fillId="0" borderId="8" xfId="0" applyNumberFormat="1" applyFont="1" applyFill="1" applyBorder="1" applyAlignment="1" applyProtection="1">
      <alignment horizontal="justify" vertical="center" wrapText="1"/>
    </xf>
    <xf numFmtId="4" fontId="4" fillId="0" borderId="5" xfId="1" applyNumberFormat="1" applyFont="1" applyFill="1" applyBorder="1" applyAlignment="1" applyProtection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</xf>
    <xf numFmtId="4" fontId="6" fillId="0" borderId="5" xfId="1" applyNumberFormat="1" applyFont="1" applyFill="1" applyBorder="1" applyAlignment="1" applyProtection="1">
      <alignment horizontal="right" vertical="center" wrapText="1"/>
    </xf>
    <xf numFmtId="4" fontId="6" fillId="0" borderId="5" xfId="1" applyNumberFormat="1" applyFont="1" applyFill="1" applyBorder="1" applyAlignment="1" applyProtection="1">
      <alignment horizontal="justify" vertical="center" wrapText="1"/>
    </xf>
    <xf numFmtId="4" fontId="6" fillId="0" borderId="8" xfId="1" applyNumberFormat="1" applyFont="1" applyFill="1" applyBorder="1" applyAlignment="1" applyProtection="1">
      <alignment horizontal="justify" vertical="center" wrapText="1"/>
    </xf>
    <xf numFmtId="4" fontId="5" fillId="0" borderId="8" xfId="1" applyNumberFormat="1" applyFont="1" applyFill="1" applyBorder="1" applyAlignment="1" applyProtection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79" zoomScale="90" zoomScaleNormal="90" workbookViewId="0">
      <selection activeCell="E98" sqref="E98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5.28515625" style="1" bestFit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x14ac:dyDescent="0.25">
      <c r="H1" s="2" t="s">
        <v>0</v>
      </c>
    </row>
    <row r="2" spans="2:8" x14ac:dyDescent="0.25">
      <c r="B2" s="33" t="s">
        <v>1</v>
      </c>
      <c r="C2" s="34"/>
      <c r="D2" s="34"/>
      <c r="E2" s="34"/>
      <c r="F2" s="34"/>
      <c r="G2" s="35"/>
    </row>
    <row r="3" spans="2:8" x14ac:dyDescent="0.25">
      <c r="B3" s="36" t="s">
        <v>2</v>
      </c>
      <c r="C3" s="37"/>
      <c r="D3" s="37"/>
      <c r="E3" s="37"/>
      <c r="F3" s="37"/>
      <c r="G3" s="38"/>
    </row>
    <row r="4" spans="2:8" ht="15" customHeight="1" x14ac:dyDescent="0.25">
      <c r="B4" s="36" t="s">
        <v>124</v>
      </c>
      <c r="C4" s="37"/>
      <c r="D4" s="37"/>
      <c r="E4" s="37"/>
      <c r="F4" s="37"/>
      <c r="G4" s="38"/>
    </row>
    <row r="5" spans="2:8" x14ac:dyDescent="0.25">
      <c r="B5" s="39" t="s">
        <v>3</v>
      </c>
      <c r="C5" s="40"/>
      <c r="D5" s="40"/>
      <c r="E5" s="40"/>
      <c r="F5" s="40"/>
      <c r="G5" s="41"/>
    </row>
    <row r="6" spans="2:8" ht="39.6" customHeight="1" x14ac:dyDescent="0.25">
      <c r="B6" s="29" t="s">
        <v>4</v>
      </c>
      <c r="C6" s="29" t="s">
        <v>5</v>
      </c>
      <c r="D6" s="29" t="s">
        <v>6</v>
      </c>
      <c r="E6" s="29" t="s">
        <v>4</v>
      </c>
      <c r="F6" s="29" t="s">
        <v>5</v>
      </c>
      <c r="G6" s="29" t="s">
        <v>6</v>
      </c>
    </row>
    <row r="7" spans="2:8" x14ac:dyDescent="0.25">
      <c r="B7" s="3" t="s">
        <v>7</v>
      </c>
      <c r="C7" s="4"/>
      <c r="D7" s="4"/>
      <c r="E7" s="5" t="s">
        <v>8</v>
      </c>
      <c r="F7" s="6"/>
      <c r="G7" s="6"/>
    </row>
    <row r="8" spans="2:8" x14ac:dyDescent="0.25">
      <c r="B8" s="3" t="s">
        <v>9</v>
      </c>
      <c r="C8" s="7"/>
      <c r="D8" s="7"/>
      <c r="E8" s="5" t="s">
        <v>10</v>
      </c>
      <c r="F8" s="8"/>
      <c r="G8" s="8"/>
    </row>
    <row r="9" spans="2:8" ht="24" x14ac:dyDescent="0.25">
      <c r="B9" s="9" t="s">
        <v>11</v>
      </c>
      <c r="C9" s="18">
        <f>SUM(C10:C16)</f>
        <v>418848660.45999998</v>
      </c>
      <c r="D9" s="18">
        <f>SUM(D10:D16)</f>
        <v>461029381.44999999</v>
      </c>
      <c r="E9" s="10" t="s">
        <v>12</v>
      </c>
      <c r="F9" s="18">
        <f>SUM(F10:F18)</f>
        <v>1188853197.01</v>
      </c>
      <c r="G9" s="18">
        <f>SUM(G10:G18)</f>
        <v>1170766239.3800001</v>
      </c>
    </row>
    <row r="10" spans="2:8" x14ac:dyDescent="0.25">
      <c r="B10" s="11" t="s">
        <v>13</v>
      </c>
      <c r="C10" s="24">
        <v>696765.14</v>
      </c>
      <c r="D10" s="24">
        <v>687265.09</v>
      </c>
      <c r="E10" s="12" t="s">
        <v>14</v>
      </c>
      <c r="F10" s="24">
        <v>84830740.530000001</v>
      </c>
      <c r="G10" s="24">
        <v>77051637.430000007</v>
      </c>
    </row>
    <row r="11" spans="2:8" x14ac:dyDescent="0.25">
      <c r="B11" s="11" t="s">
        <v>15</v>
      </c>
      <c r="C11" s="24">
        <v>321263606.77999997</v>
      </c>
      <c r="D11" s="24">
        <v>440243307.17000002</v>
      </c>
      <c r="E11" s="12" t="s">
        <v>16</v>
      </c>
      <c r="F11" s="24">
        <v>39135940.100000001</v>
      </c>
      <c r="G11" s="24">
        <v>35281156.960000001</v>
      </c>
    </row>
    <row r="12" spans="2:8" ht="24" x14ac:dyDescent="0.25">
      <c r="B12" s="11" t="s">
        <v>17</v>
      </c>
      <c r="C12" s="24">
        <v>0</v>
      </c>
      <c r="D12" s="24">
        <v>0</v>
      </c>
      <c r="E12" s="12" t="s">
        <v>18</v>
      </c>
      <c r="F12" s="24">
        <v>0</v>
      </c>
      <c r="G12" s="24">
        <v>0</v>
      </c>
    </row>
    <row r="13" spans="2:8" ht="24" x14ac:dyDescent="0.25">
      <c r="B13" s="11" t="s">
        <v>19</v>
      </c>
      <c r="C13" s="24">
        <v>96888288.540000007</v>
      </c>
      <c r="D13" s="24">
        <v>20098809.190000001</v>
      </c>
      <c r="E13" s="12" t="s">
        <v>20</v>
      </c>
      <c r="F13" s="24">
        <v>0</v>
      </c>
      <c r="G13" s="24">
        <v>0</v>
      </c>
    </row>
    <row r="14" spans="2:8" ht="22.35" customHeight="1" x14ac:dyDescent="0.25">
      <c r="B14" s="11" t="s">
        <v>21</v>
      </c>
      <c r="C14" s="24">
        <v>0</v>
      </c>
      <c r="D14" s="24">
        <v>0</v>
      </c>
      <c r="E14" s="12" t="s">
        <v>22</v>
      </c>
      <c r="F14" s="24">
        <v>16043962.4</v>
      </c>
      <c r="G14" s="24">
        <v>7511878.6799999997</v>
      </c>
    </row>
    <row r="15" spans="2:8" ht="24" x14ac:dyDescent="0.25">
      <c r="B15" s="11" t="s">
        <v>23</v>
      </c>
      <c r="C15" s="24">
        <v>0</v>
      </c>
      <c r="D15" s="24">
        <v>0</v>
      </c>
      <c r="E15" s="12" t="s">
        <v>24</v>
      </c>
      <c r="F15" s="24">
        <v>0</v>
      </c>
      <c r="G15" s="24">
        <v>0</v>
      </c>
    </row>
    <row r="16" spans="2:8" ht="24" x14ac:dyDescent="0.25">
      <c r="B16" s="11" t="s">
        <v>25</v>
      </c>
      <c r="C16" s="24">
        <v>0</v>
      </c>
      <c r="D16" s="24">
        <v>0</v>
      </c>
      <c r="E16" s="12" t="s">
        <v>26</v>
      </c>
      <c r="F16" s="24">
        <v>73700127.930000007</v>
      </c>
      <c r="G16" s="24">
        <v>75653862.780000001</v>
      </c>
    </row>
    <row r="17" spans="2:7" ht="24" x14ac:dyDescent="0.25">
      <c r="B17" s="9" t="s">
        <v>27</v>
      </c>
      <c r="C17" s="18">
        <f>SUM(C18:C24)</f>
        <v>63374875.280000009</v>
      </c>
      <c r="D17" s="18">
        <f>SUM(D18:D24)</f>
        <v>61198220.259999998</v>
      </c>
      <c r="E17" s="12" t="s">
        <v>28</v>
      </c>
      <c r="F17" s="24">
        <v>0</v>
      </c>
      <c r="G17" s="24">
        <v>0</v>
      </c>
    </row>
    <row r="18" spans="2:7" x14ac:dyDescent="0.25">
      <c r="B18" s="11" t="s">
        <v>29</v>
      </c>
      <c r="C18" s="24">
        <v>0</v>
      </c>
      <c r="D18" s="24">
        <v>0</v>
      </c>
      <c r="E18" s="12" t="s">
        <v>30</v>
      </c>
      <c r="F18" s="24">
        <v>975142426.04999995</v>
      </c>
      <c r="G18" s="24">
        <v>975267703.52999997</v>
      </c>
    </row>
    <row r="19" spans="2:7" x14ac:dyDescent="0.25">
      <c r="B19" s="11" t="s">
        <v>31</v>
      </c>
      <c r="C19" s="24">
        <v>44990957.700000003</v>
      </c>
      <c r="D19" s="24">
        <v>44694418.969999999</v>
      </c>
      <c r="E19" s="10" t="s">
        <v>32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33</v>
      </c>
      <c r="C20" s="24">
        <v>11645049.98</v>
      </c>
      <c r="D20" s="24">
        <v>9760933.6899999995</v>
      </c>
      <c r="E20" s="12" t="s">
        <v>34</v>
      </c>
      <c r="F20" s="24">
        <v>0</v>
      </c>
      <c r="G20" s="24">
        <v>0</v>
      </c>
    </row>
    <row r="21" spans="2:7" ht="24" x14ac:dyDescent="0.25">
      <c r="B21" s="11" t="s">
        <v>35</v>
      </c>
      <c r="C21" s="24">
        <v>0</v>
      </c>
      <c r="D21" s="24">
        <v>0</v>
      </c>
      <c r="E21" s="12" t="s">
        <v>36</v>
      </c>
      <c r="F21" s="24">
        <v>0</v>
      </c>
      <c r="G21" s="24">
        <v>0</v>
      </c>
    </row>
    <row r="22" spans="2:7" ht="24" x14ac:dyDescent="0.25">
      <c r="B22" s="11" t="s">
        <v>37</v>
      </c>
      <c r="C22" s="24">
        <v>0</v>
      </c>
      <c r="D22" s="24">
        <v>0</v>
      </c>
      <c r="E22" s="12" t="s">
        <v>38</v>
      </c>
      <c r="F22" s="24">
        <v>0</v>
      </c>
      <c r="G22" s="24">
        <v>0</v>
      </c>
    </row>
    <row r="23" spans="2:7" ht="24" x14ac:dyDescent="0.25">
      <c r="B23" s="11" t="s">
        <v>39</v>
      </c>
      <c r="C23" s="24">
        <v>0</v>
      </c>
      <c r="D23" s="24">
        <v>0</v>
      </c>
      <c r="E23" s="10" t="s">
        <v>40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41</v>
      </c>
      <c r="C24" s="24">
        <v>6738867.5999999996</v>
      </c>
      <c r="D24" s="24">
        <v>6742867.5999999996</v>
      </c>
      <c r="E24" s="12" t="s">
        <v>42</v>
      </c>
      <c r="F24" s="24">
        <v>0</v>
      </c>
      <c r="G24" s="24">
        <v>0</v>
      </c>
    </row>
    <row r="25" spans="2:7" ht="24" x14ac:dyDescent="0.25">
      <c r="B25" s="9" t="s">
        <v>43</v>
      </c>
      <c r="C25" s="18">
        <f>SUM(C26:C30)</f>
        <v>14697644.59</v>
      </c>
      <c r="D25" s="18">
        <f>SUM(D26:D30)</f>
        <v>14385583.310000001</v>
      </c>
      <c r="E25" s="12" t="s">
        <v>44</v>
      </c>
      <c r="F25" s="24">
        <v>0</v>
      </c>
      <c r="G25" s="24">
        <v>0</v>
      </c>
    </row>
    <row r="26" spans="2:7" ht="24" x14ac:dyDescent="0.25">
      <c r="B26" s="11" t="s">
        <v>45</v>
      </c>
      <c r="C26" s="24">
        <v>1643546.93</v>
      </c>
      <c r="D26" s="24">
        <v>1633874.85</v>
      </c>
      <c r="E26" s="10" t="s">
        <v>46</v>
      </c>
      <c r="F26" s="25">
        <v>0</v>
      </c>
      <c r="G26" s="25">
        <v>0</v>
      </c>
    </row>
    <row r="27" spans="2:7" ht="24" x14ac:dyDescent="0.25">
      <c r="B27" s="11" t="s">
        <v>47</v>
      </c>
      <c r="C27" s="24">
        <v>0</v>
      </c>
      <c r="D27" s="24">
        <v>0</v>
      </c>
      <c r="E27" s="10" t="s">
        <v>48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49</v>
      </c>
      <c r="C28" s="24">
        <v>0</v>
      </c>
      <c r="D28" s="24">
        <v>0</v>
      </c>
      <c r="E28" s="12" t="s">
        <v>50</v>
      </c>
      <c r="F28" s="24">
        <v>0</v>
      </c>
      <c r="G28" s="24">
        <v>0</v>
      </c>
    </row>
    <row r="29" spans="2:7" ht="25.35" customHeight="1" x14ac:dyDescent="0.25">
      <c r="B29" s="11" t="s">
        <v>51</v>
      </c>
      <c r="C29" s="24">
        <v>13054097.66</v>
      </c>
      <c r="D29" s="24">
        <v>12751708.460000001</v>
      </c>
      <c r="E29" s="12" t="s">
        <v>52</v>
      </c>
      <c r="F29" s="24">
        <v>0</v>
      </c>
      <c r="G29" s="24">
        <v>0</v>
      </c>
    </row>
    <row r="30" spans="2:7" ht="29.1" customHeight="1" x14ac:dyDescent="0.25">
      <c r="B30" s="11" t="s">
        <v>53</v>
      </c>
      <c r="C30" s="24">
        <v>0</v>
      </c>
      <c r="D30" s="24">
        <v>0</v>
      </c>
      <c r="E30" s="12" t="s">
        <v>54</v>
      </c>
      <c r="F30" s="24">
        <v>0</v>
      </c>
      <c r="G30" s="24">
        <v>0</v>
      </c>
    </row>
    <row r="31" spans="2:7" ht="24" x14ac:dyDescent="0.25">
      <c r="B31" s="9" t="s">
        <v>55</v>
      </c>
      <c r="C31" s="18">
        <f>SUM(C32:C36)</f>
        <v>4150904.57</v>
      </c>
      <c r="D31" s="18">
        <f>SUM(D32:D36)</f>
        <v>3155534.42</v>
      </c>
      <c r="E31" s="10" t="s">
        <v>56</v>
      </c>
      <c r="F31" s="18">
        <f>SUM(F32:F37)</f>
        <v>44118151.810000002</v>
      </c>
      <c r="G31" s="18">
        <f>SUM(G32:G37)</f>
        <v>45667002.479999997</v>
      </c>
    </row>
    <row r="32" spans="2:7" x14ac:dyDescent="0.25">
      <c r="B32" s="11" t="s">
        <v>57</v>
      </c>
      <c r="C32" s="24">
        <v>4150904.57</v>
      </c>
      <c r="D32" s="24">
        <v>3155534.42</v>
      </c>
      <c r="E32" s="12" t="s">
        <v>58</v>
      </c>
      <c r="F32" s="24">
        <v>0</v>
      </c>
      <c r="G32" s="24">
        <v>0</v>
      </c>
    </row>
    <row r="33" spans="2:7" x14ac:dyDescent="0.25">
      <c r="B33" s="11" t="s">
        <v>59</v>
      </c>
      <c r="C33" s="24">
        <v>0</v>
      </c>
      <c r="D33" s="24">
        <v>0</v>
      </c>
      <c r="E33" s="12" t="s">
        <v>60</v>
      </c>
      <c r="F33" s="24">
        <v>44118151.810000002</v>
      </c>
      <c r="G33" s="24">
        <v>45667002.479999997</v>
      </c>
    </row>
    <row r="34" spans="2:7" ht="24" x14ac:dyDescent="0.25">
      <c r="B34" s="11" t="s">
        <v>61</v>
      </c>
      <c r="C34" s="24">
        <v>0</v>
      </c>
      <c r="D34" s="24">
        <v>0</v>
      </c>
      <c r="E34" s="12" t="s">
        <v>62</v>
      </c>
      <c r="F34" s="24">
        <v>0</v>
      </c>
      <c r="G34" s="24">
        <v>0</v>
      </c>
    </row>
    <row r="35" spans="2:7" ht="24" x14ac:dyDescent="0.25">
      <c r="B35" s="11" t="s">
        <v>63</v>
      </c>
      <c r="C35" s="24">
        <v>0</v>
      </c>
      <c r="D35" s="24">
        <v>0</v>
      </c>
      <c r="E35" s="12" t="s">
        <v>64</v>
      </c>
      <c r="F35" s="24">
        <v>0</v>
      </c>
      <c r="G35" s="24">
        <v>0</v>
      </c>
    </row>
    <row r="36" spans="2:7" ht="24" x14ac:dyDescent="0.25">
      <c r="B36" s="11" t="s">
        <v>65</v>
      </c>
      <c r="C36" s="24">
        <v>0</v>
      </c>
      <c r="D36" s="24">
        <v>0</v>
      </c>
      <c r="E36" s="12" t="s">
        <v>66</v>
      </c>
      <c r="F36" s="24">
        <v>0</v>
      </c>
      <c r="G36" s="24">
        <v>0</v>
      </c>
    </row>
    <row r="37" spans="2:7" x14ac:dyDescent="0.25">
      <c r="B37" s="9" t="s">
        <v>67</v>
      </c>
      <c r="C37" s="25">
        <v>0</v>
      </c>
      <c r="D37" s="25">
        <v>0</v>
      </c>
      <c r="E37" s="12" t="s">
        <v>68</v>
      </c>
      <c r="F37" s="24">
        <v>0</v>
      </c>
      <c r="G37" s="24">
        <v>0</v>
      </c>
    </row>
    <row r="38" spans="2:7" ht="24" x14ac:dyDescent="0.25">
      <c r="B38" s="9" t="s">
        <v>69</v>
      </c>
      <c r="C38" s="18">
        <f>SUM(C39:C40)</f>
        <v>-9609727.4299999997</v>
      </c>
      <c r="D38" s="18">
        <f>SUM(D39:D40)</f>
        <v>-12931885.92</v>
      </c>
      <c r="E38" s="10" t="s">
        <v>70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71</v>
      </c>
      <c r="C39" s="24">
        <v>-9609727.4299999997</v>
      </c>
      <c r="D39" s="24">
        <v>-12931885.92</v>
      </c>
      <c r="E39" s="12" t="s">
        <v>72</v>
      </c>
      <c r="F39" s="24">
        <v>0</v>
      </c>
      <c r="G39" s="24">
        <v>0</v>
      </c>
    </row>
    <row r="40" spans="2:7" x14ac:dyDescent="0.25">
      <c r="B40" s="11" t="s">
        <v>73</v>
      </c>
      <c r="C40" s="24">
        <v>0</v>
      </c>
      <c r="D40" s="24">
        <v>0</v>
      </c>
      <c r="E40" s="12" t="s">
        <v>74</v>
      </c>
      <c r="F40" s="24">
        <v>0</v>
      </c>
      <c r="G40" s="24">
        <v>0</v>
      </c>
    </row>
    <row r="41" spans="2:7" x14ac:dyDescent="0.25">
      <c r="B41" s="9" t="s">
        <v>75</v>
      </c>
      <c r="C41" s="18">
        <f>SUM(C42:C45)</f>
        <v>372748.54</v>
      </c>
      <c r="D41" s="18">
        <f>SUM(D42:D45)</f>
        <v>372748.54</v>
      </c>
      <c r="E41" s="12" t="s">
        <v>76</v>
      </c>
      <c r="F41" s="24">
        <v>0</v>
      </c>
      <c r="G41" s="24">
        <v>0</v>
      </c>
    </row>
    <row r="42" spans="2:7" x14ac:dyDescent="0.25">
      <c r="B42" s="11" t="s">
        <v>77</v>
      </c>
      <c r="C42" s="24">
        <v>372748.54</v>
      </c>
      <c r="D42" s="24">
        <v>372748.54</v>
      </c>
      <c r="E42" s="10" t="s">
        <v>78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79</v>
      </c>
      <c r="C43" s="24">
        <v>0</v>
      </c>
      <c r="D43" s="24">
        <v>0</v>
      </c>
      <c r="E43" s="12" t="s">
        <v>80</v>
      </c>
      <c r="F43" s="24">
        <v>0</v>
      </c>
      <c r="G43" s="24">
        <v>0</v>
      </c>
    </row>
    <row r="44" spans="2:7" ht="24" x14ac:dyDescent="0.25">
      <c r="B44" s="11" t="s">
        <v>81</v>
      </c>
      <c r="C44" s="24">
        <v>0</v>
      </c>
      <c r="D44" s="24">
        <v>0</v>
      </c>
      <c r="E44" s="12" t="s">
        <v>82</v>
      </c>
      <c r="F44" s="24">
        <v>0</v>
      </c>
      <c r="G44" s="24">
        <v>0</v>
      </c>
    </row>
    <row r="45" spans="2:7" x14ac:dyDescent="0.25">
      <c r="B45" s="11" t="s">
        <v>83</v>
      </c>
      <c r="C45" s="24">
        <v>0</v>
      </c>
      <c r="D45" s="24">
        <v>0</v>
      </c>
      <c r="E45" s="12" t="s">
        <v>84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85</v>
      </c>
      <c r="C47" s="18">
        <f>SUM(C41,C38,C37,C31,C25,C17,C9)</f>
        <v>491835106.00999999</v>
      </c>
      <c r="D47" s="18">
        <f>SUM(D41,D38,D37,D31,D25,D17,D9)</f>
        <v>527209582.06</v>
      </c>
      <c r="E47" s="5" t="s">
        <v>86</v>
      </c>
      <c r="F47" s="18">
        <f>SUM(F42,F38,F31,F27,F26,F23,F19,F9)</f>
        <v>1232971348.8199999</v>
      </c>
      <c r="G47" s="18">
        <f>SUM(G42,G38,G31,G27,G26,G23,G19,G9)</f>
        <v>1216433241.8600001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87</v>
      </c>
      <c r="C49" s="19"/>
      <c r="D49" s="20"/>
      <c r="E49" s="5" t="s">
        <v>88</v>
      </c>
      <c r="F49" s="19"/>
      <c r="G49" s="19"/>
    </row>
    <row r="50" spans="2:7" x14ac:dyDescent="0.25">
      <c r="B50" s="9" t="s">
        <v>89</v>
      </c>
      <c r="C50" s="24">
        <v>6625186.2400000002</v>
      </c>
      <c r="D50" s="24">
        <v>5584891.2400000002</v>
      </c>
      <c r="E50" s="10" t="s">
        <v>90</v>
      </c>
      <c r="F50" s="24">
        <v>0</v>
      </c>
      <c r="G50" s="24">
        <v>0</v>
      </c>
    </row>
    <row r="51" spans="2:7" ht="24" x14ac:dyDescent="0.25">
      <c r="B51" s="9" t="s">
        <v>91</v>
      </c>
      <c r="C51" s="24">
        <v>0</v>
      </c>
      <c r="D51" s="24">
        <v>0</v>
      </c>
      <c r="E51" s="10" t="s">
        <v>92</v>
      </c>
      <c r="F51" s="24">
        <v>0</v>
      </c>
      <c r="G51" s="24">
        <v>0</v>
      </c>
    </row>
    <row r="52" spans="2:7" ht="24" x14ac:dyDescent="0.25">
      <c r="B52" s="9" t="s">
        <v>93</v>
      </c>
      <c r="C52" s="24">
        <v>7703035409.4200001</v>
      </c>
      <c r="D52" s="24">
        <v>7679634119.6599998</v>
      </c>
      <c r="E52" s="10" t="s">
        <v>94</v>
      </c>
      <c r="F52" s="24">
        <v>0</v>
      </c>
      <c r="G52" s="24">
        <v>0</v>
      </c>
    </row>
    <row r="53" spans="2:7" x14ac:dyDescent="0.25">
      <c r="B53" s="9" t="s">
        <v>95</v>
      </c>
      <c r="C53" s="24">
        <v>1056658470.0700001</v>
      </c>
      <c r="D53" s="24">
        <v>1034671303.27</v>
      </c>
      <c r="E53" s="10" t="s">
        <v>96</v>
      </c>
      <c r="F53" s="24">
        <v>0</v>
      </c>
      <c r="G53" s="24">
        <v>0</v>
      </c>
    </row>
    <row r="54" spans="2:7" ht="24" x14ac:dyDescent="0.25">
      <c r="B54" s="9" t="s">
        <v>97</v>
      </c>
      <c r="C54" s="24">
        <v>706822.69</v>
      </c>
      <c r="D54" s="24">
        <v>340000</v>
      </c>
      <c r="E54" s="10" t="s">
        <v>98</v>
      </c>
      <c r="F54" s="24">
        <v>0</v>
      </c>
      <c r="G54" s="24">
        <v>0</v>
      </c>
    </row>
    <row r="55" spans="2:7" ht="21" customHeight="1" x14ac:dyDescent="0.25">
      <c r="B55" s="9" t="s">
        <v>99</v>
      </c>
      <c r="C55" s="24">
        <v>-1394289095.0699999</v>
      </c>
      <c r="D55" s="24">
        <v>-1243445933.24</v>
      </c>
      <c r="E55" s="10" t="s">
        <v>100</v>
      </c>
      <c r="F55" s="24">
        <v>0</v>
      </c>
      <c r="G55" s="24">
        <v>0</v>
      </c>
    </row>
    <row r="56" spans="2:7" x14ac:dyDescent="0.25">
      <c r="B56" s="9" t="s">
        <v>101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102</v>
      </c>
      <c r="C57" s="24">
        <v>0</v>
      </c>
      <c r="D57" s="24">
        <v>0</v>
      </c>
      <c r="E57" s="5" t="s">
        <v>103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104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105</v>
      </c>
      <c r="F59" s="18">
        <f>SUM(F47,F57)</f>
        <v>1232971348.8199999</v>
      </c>
      <c r="G59" s="18">
        <f>SUM(G47,G57)</f>
        <v>1216433241.8600001</v>
      </c>
    </row>
    <row r="60" spans="2:7" ht="24" x14ac:dyDescent="0.25">
      <c r="B60" s="3" t="s">
        <v>106</v>
      </c>
      <c r="C60" s="18">
        <f>SUM(C50:C58)</f>
        <v>7372736793.3500004</v>
      </c>
      <c r="D60" s="18">
        <f>SUM(D50:D58)</f>
        <v>7476784380.9300003</v>
      </c>
      <c r="E60" s="10"/>
      <c r="F60" s="19"/>
      <c r="G60" s="19"/>
    </row>
    <row r="61" spans="2:7" x14ac:dyDescent="0.25">
      <c r="B61" s="9"/>
      <c r="C61" s="19"/>
      <c r="D61" s="19"/>
      <c r="E61" s="5" t="s">
        <v>107</v>
      </c>
      <c r="F61" s="19"/>
      <c r="G61" s="19"/>
    </row>
    <row r="62" spans="2:7" x14ac:dyDescent="0.25">
      <c r="B62" s="3" t="s">
        <v>108</v>
      </c>
      <c r="C62" s="18">
        <f>SUM(C47,C60)</f>
        <v>7864571899.3600006</v>
      </c>
      <c r="D62" s="18">
        <f>SUM(D47,D60)</f>
        <v>8003993962.9900007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109</v>
      </c>
      <c r="F63" s="18">
        <f>SUM(F64:F66)</f>
        <v>686171810.22000003</v>
      </c>
      <c r="G63" s="18">
        <f>SUM(G64:G66)</f>
        <v>685786316.22000003</v>
      </c>
    </row>
    <row r="64" spans="2:7" x14ac:dyDescent="0.25">
      <c r="B64" s="13"/>
      <c r="C64" s="21"/>
      <c r="D64" s="21"/>
      <c r="E64" s="10" t="s">
        <v>110</v>
      </c>
      <c r="F64" s="24">
        <v>627980132.65999997</v>
      </c>
      <c r="G64" s="24">
        <v>627980132.65999997</v>
      </c>
    </row>
    <row r="65" spans="2:7" x14ac:dyDescent="0.25">
      <c r="B65" s="13"/>
      <c r="C65" s="21"/>
      <c r="D65" s="21"/>
      <c r="E65" s="10" t="s">
        <v>111</v>
      </c>
      <c r="F65" s="24">
        <v>58191677.560000002</v>
      </c>
      <c r="G65" s="24">
        <v>57806183.560000002</v>
      </c>
    </row>
    <row r="66" spans="2:7" x14ac:dyDescent="0.25">
      <c r="B66" s="13"/>
      <c r="C66" s="21"/>
      <c r="D66" s="21"/>
      <c r="E66" s="10" t="s">
        <v>112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113</v>
      </c>
      <c r="F68" s="18">
        <f>SUM(F69:F73)</f>
        <v>5945428740.3200006</v>
      </c>
      <c r="G68" s="18">
        <f>SUM(G69:G73)</f>
        <v>6101774404.9100008</v>
      </c>
    </row>
    <row r="69" spans="2:7" x14ac:dyDescent="0.25">
      <c r="B69" s="13"/>
      <c r="C69" s="21"/>
      <c r="D69" s="21"/>
      <c r="E69" s="10" t="s">
        <v>114</v>
      </c>
      <c r="F69" s="24">
        <v>-92091178.859999999</v>
      </c>
      <c r="G69" s="24">
        <v>129628008.31999999</v>
      </c>
    </row>
    <row r="70" spans="2:7" x14ac:dyDescent="0.25">
      <c r="B70" s="13"/>
      <c r="C70" s="21"/>
      <c r="D70" s="21"/>
      <c r="E70" s="10" t="s">
        <v>115</v>
      </c>
      <c r="F70" s="24">
        <v>1473039060.29</v>
      </c>
      <c r="G70" s="24">
        <v>1407665537.7</v>
      </c>
    </row>
    <row r="71" spans="2:7" x14ac:dyDescent="0.25">
      <c r="B71" s="13"/>
      <c r="C71" s="21"/>
      <c r="D71" s="21"/>
      <c r="E71" s="10" t="s">
        <v>116</v>
      </c>
      <c r="F71" s="24">
        <v>4575406992.8299999</v>
      </c>
      <c r="G71" s="24">
        <v>4575406992.8299999</v>
      </c>
    </row>
    <row r="72" spans="2:7" x14ac:dyDescent="0.25">
      <c r="B72" s="13"/>
      <c r="C72" s="21"/>
      <c r="D72" s="21"/>
      <c r="E72" s="10" t="s">
        <v>117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118</v>
      </c>
      <c r="F73" s="24">
        <v>-10926133.939999999</v>
      </c>
      <c r="G73" s="24">
        <v>-10926133.939999999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119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120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121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122</v>
      </c>
      <c r="F79" s="18">
        <f>SUM(F63,F68,F75)</f>
        <v>6631600550.5400009</v>
      </c>
      <c r="G79" s="18">
        <f>SUM(G63,G68,G75)</f>
        <v>6787560721.1300011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123</v>
      </c>
      <c r="F81" s="18">
        <f>SUM(F59,F79)</f>
        <v>7864571899.3600006</v>
      </c>
      <c r="G81" s="18">
        <f>SUM(G59,G79)</f>
        <v>8003993962.9900017</v>
      </c>
    </row>
    <row r="82" spans="2:7" ht="14.25" customHeight="1" x14ac:dyDescent="0.25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</row>
    <row r="90" spans="2:7" s="27" customFormat="1" x14ac:dyDescent="0.25">
      <c r="B90" s="30"/>
      <c r="C90" s="26"/>
      <c r="D90" s="26"/>
      <c r="E90" s="30"/>
    </row>
    <row r="91" spans="2:7" s="27" customFormat="1" x14ac:dyDescent="0.25">
      <c r="B91" s="31" t="s">
        <v>125</v>
      </c>
      <c r="C91" s="26"/>
      <c r="D91" s="26"/>
      <c r="E91" s="31" t="s">
        <v>127</v>
      </c>
    </row>
    <row r="92" spans="2:7" s="27" customFormat="1" x14ac:dyDescent="0.25">
      <c r="B92" s="32" t="s">
        <v>126</v>
      </c>
      <c r="C92" s="26"/>
      <c r="D92" s="26"/>
      <c r="E92" s="32" t="s">
        <v>128</v>
      </c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password="F376" sheet="1"/>
  <mergeCells count="4">
    <mergeCell ref="B2:G2"/>
    <mergeCell ref="B3:G3"/>
    <mergeCell ref="B4:G4"/>
    <mergeCell ref="B5:G5"/>
  </mergeCells>
  <pageMargins left="0.25" right="0.25" top="0.75" bottom="0.75" header="0.3" footer="0.3"/>
  <pageSetup scale="65" fitToHeight="0" orientation="portrait" r:id="rId1"/>
  <headerFooter differentFirst="1">
    <firstFooter>&amp;C“Bajo protesta de decir verdad declaramos que los Estados Financieros y sus notas, son razonablemente correctos y son responsabilidad del emisor.” 
 Sello Digital: 6100810000202400003erTrimestre000020241014134032</firstFooter>
  </headerFooter>
  <rowBreaks count="1" manualBreakCount="1">
    <brk id="46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Daniela</cp:lastModifiedBy>
  <cp:lastPrinted>2025-01-28T18:08:55Z</cp:lastPrinted>
  <dcterms:created xsi:type="dcterms:W3CDTF">2020-01-08T19:54:23Z</dcterms:created>
  <dcterms:modified xsi:type="dcterms:W3CDTF">2025-01-28T18:09:01Z</dcterms:modified>
</cp:coreProperties>
</file>